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krejcirikova\Documents\DOTACE 12_2019\"/>
    </mc:Choice>
  </mc:AlternateContent>
  <bookViews>
    <workbookView xWindow="-105" yWindow="-105" windowWidth="23250" windowHeight="1257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49" i="1" l="1"/>
  <c r="C49" i="1"/>
  <c r="D36" i="1" l="1"/>
  <c r="C36" i="1"/>
  <c r="D45" i="1" l="1"/>
  <c r="C45" i="1"/>
  <c r="D15" i="1" l="1"/>
  <c r="C15" i="1"/>
</calcChain>
</file>

<file path=xl/sharedStrings.xml><?xml version="1.0" encoding="utf-8"?>
<sst xmlns="http://schemas.openxmlformats.org/spreadsheetml/2006/main" count="86" uniqueCount="72">
  <si>
    <t xml:space="preserve">Kulturní komise </t>
  </si>
  <si>
    <t>číslo žádosti</t>
  </si>
  <si>
    <t>požadavek</t>
  </si>
  <si>
    <t xml:space="preserve">dotace </t>
  </si>
  <si>
    <t xml:space="preserve">Žádosti o dotace nad 50.000 Kč </t>
  </si>
  <si>
    <t xml:space="preserve"> </t>
  </si>
  <si>
    <t>Základní umělecká škola Kroměříž</t>
  </si>
  <si>
    <t>Sportovní komise</t>
  </si>
  <si>
    <t xml:space="preserve">SHM Klub Kroměříž, z. s. </t>
  </si>
  <si>
    <t xml:space="preserve">Klubíčko Kroměříž, z. s. </t>
  </si>
  <si>
    <t xml:space="preserve">Korálky Kroměříž, z. s. </t>
  </si>
  <si>
    <t>Oblastní spolek Českého červeného kříže Kroměříž</t>
  </si>
  <si>
    <t xml:space="preserve">Sociální a zdravotní komise </t>
  </si>
  <si>
    <t xml:space="preserve">Umělecká iniciativa Kroměříž z. s. </t>
  </si>
  <si>
    <t xml:space="preserve">Aeroklub Kroměříž z. s. </t>
  </si>
  <si>
    <t xml:space="preserve">Taneční klub Gradace Kroměříž, z. s. </t>
  </si>
  <si>
    <t>Rozdělení dotací I. výzva 2019</t>
  </si>
  <si>
    <t>Divadelní spolek Kroměříž</t>
  </si>
  <si>
    <t>30/01/19/1</t>
  </si>
  <si>
    <t>31/02/19/1</t>
  </si>
  <si>
    <t>Říše loutek Kroměříž</t>
  </si>
  <si>
    <t>75/01/19/1</t>
  </si>
  <si>
    <t>53/02/19/1</t>
  </si>
  <si>
    <t>Vrtal Aleš - fyzická osoba nepodnikající</t>
  </si>
  <si>
    <t>125/02/19/1</t>
  </si>
  <si>
    <t>VOŠPg a SPgŠ Kroměříž</t>
  </si>
  <si>
    <t>20/02/19/1</t>
  </si>
  <si>
    <t>92/02/19/1</t>
  </si>
  <si>
    <t>97/01/19/1</t>
  </si>
  <si>
    <t>Dětský sportovní klub Dráček</t>
  </si>
  <si>
    <t>86/01/19/1</t>
  </si>
  <si>
    <t xml:space="preserve">Junák - český skaut, středisko Mirka Svobody Kroměříž, z. s. </t>
  </si>
  <si>
    <t>60/01/19/1</t>
  </si>
  <si>
    <t xml:space="preserve">Klub sportovního tance Swing Kroměříž, z. s. </t>
  </si>
  <si>
    <t>44/01/19/1</t>
  </si>
  <si>
    <t xml:space="preserve">Lodní sporty Kroměříž, z. s. </t>
  </si>
  <si>
    <t>63/01/19/1</t>
  </si>
  <si>
    <t xml:space="preserve">Mažoretky Jany Pavlíčkové z. s. </t>
  </si>
  <si>
    <t>16/01/19/1</t>
  </si>
  <si>
    <t>17/02/19/1</t>
  </si>
  <si>
    <t>Moravský rybářský svaz z. s., p.s. Kroměříž</t>
  </si>
  <si>
    <t>48/01/19/1</t>
  </si>
  <si>
    <t>Nohejbalový klub Bajda Kroměříž, z.s.</t>
  </si>
  <si>
    <t>119/01/19/1</t>
  </si>
  <si>
    <t>57/01/19/1</t>
  </si>
  <si>
    <t>121/01/19/1</t>
  </si>
  <si>
    <t xml:space="preserve">TC BAJDA Kroměříž, z. s. </t>
  </si>
  <si>
    <t>68/01/19/1</t>
  </si>
  <si>
    <t xml:space="preserve">Tělovýchovná jednota Těšnovice, z. s. </t>
  </si>
  <si>
    <t>10/01/19/1</t>
  </si>
  <si>
    <t>Tělocvičná jednota Sokol Postoupky</t>
  </si>
  <si>
    <t>36/01/19/1</t>
  </si>
  <si>
    <t xml:space="preserve">Vodácký klub Kroměříž, z. s. </t>
  </si>
  <si>
    <t>58/01/19/1</t>
  </si>
  <si>
    <t xml:space="preserve">Volejbal Kroměříž, z. s. </t>
  </si>
  <si>
    <t>56/01/19/1</t>
  </si>
  <si>
    <t xml:space="preserve">KOMISE CELKEM </t>
  </si>
  <si>
    <t>90/01/19/1</t>
  </si>
  <si>
    <t>Klub dárců krve Kroměřížska, z. s.</t>
  </si>
  <si>
    <t>82/02/19/1</t>
  </si>
  <si>
    <t>80/01/19/1</t>
  </si>
  <si>
    <t>42/01/19/1</t>
  </si>
  <si>
    <t>Rodinné centrum Kroměříž, z.s. a Střed.výchovné péče</t>
  </si>
  <si>
    <t>88/01/19/1</t>
  </si>
  <si>
    <t>KOMISE CELKEM</t>
  </si>
  <si>
    <t>dotace</t>
  </si>
  <si>
    <t>Komise pro životní prostředí</t>
  </si>
  <si>
    <t xml:space="preserve">Zatoulané štěstí, z. s. </t>
  </si>
  <si>
    <t>124/01/19/1</t>
  </si>
  <si>
    <t>98/02/19/1</t>
  </si>
  <si>
    <t>Vetereán klub Kroměříž, z.s.</t>
  </si>
  <si>
    <t>108/02/19/1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</si>
</sst>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3" fillId="0" borderId="3" xfId="0" applyFont="1" applyBorder="1"/>
    <xf numFmtId="164" fontId="3" fillId="0" borderId="3" xfId="0" applyNumberFormat="1" applyFont="1" applyBorder="1"/>
    <xf numFmtId="0" fontId="1" fillId="0" borderId="3" xfId="0" applyFont="1" applyBorder="1"/>
    <xf numFmtId="164" fontId="1" fillId="0" borderId="3" xfId="0" applyNumberFormat="1" applyFont="1" applyBorder="1"/>
    <xf numFmtId="0" fontId="1" fillId="0" borderId="4" xfId="0" applyFont="1" applyBorder="1"/>
    <xf numFmtId="164" fontId="1" fillId="0" borderId="5" xfId="0" applyNumberFormat="1" applyFont="1" applyBorder="1"/>
    <xf numFmtId="0" fontId="3" fillId="0" borderId="4" xfId="0" applyFont="1" applyBorder="1"/>
    <xf numFmtId="164" fontId="3" fillId="0" borderId="5" xfId="0" applyNumberFormat="1" applyFont="1" applyBorder="1"/>
    <xf numFmtId="0" fontId="3" fillId="0" borderId="6" xfId="0" applyFont="1" applyBorder="1"/>
    <xf numFmtId="0" fontId="3" fillId="0" borderId="9" xfId="0" applyFont="1" applyBorder="1"/>
    <xf numFmtId="0" fontId="3" fillId="0" borderId="10" xfId="0" applyFont="1" applyBorder="1"/>
    <xf numFmtId="164" fontId="3" fillId="0" borderId="10" xfId="0" applyNumberFormat="1" applyFont="1" applyBorder="1"/>
    <xf numFmtId="164" fontId="3" fillId="0" borderId="11" xfId="0" applyNumberFormat="1" applyFont="1" applyBorder="1"/>
    <xf numFmtId="0" fontId="1" fillId="0" borderId="12" xfId="0" applyFont="1" applyBorder="1"/>
    <xf numFmtId="0" fontId="1" fillId="0" borderId="13" xfId="0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0" fontId="3" fillId="0" borderId="15" xfId="0" applyFont="1" applyBorder="1"/>
    <xf numFmtId="0" fontId="3" fillId="0" borderId="16" xfId="0" applyFont="1" applyBorder="1"/>
    <xf numFmtId="164" fontId="3" fillId="0" borderId="16" xfId="0" applyNumberFormat="1" applyFont="1" applyBorder="1"/>
    <xf numFmtId="164" fontId="3" fillId="0" borderId="17" xfId="0" applyNumberFormat="1" applyFont="1" applyBorder="1"/>
    <xf numFmtId="0" fontId="1" fillId="0" borderId="9" xfId="0" applyFont="1" applyBorder="1"/>
    <xf numFmtId="0" fontId="1" fillId="0" borderId="10" xfId="0" applyFont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0" fontId="1" fillId="0" borderId="7" xfId="0" applyFont="1" applyBorder="1"/>
    <xf numFmtId="164" fontId="1" fillId="0" borderId="7" xfId="0" applyNumberFormat="1" applyFont="1" applyBorder="1"/>
    <xf numFmtId="164" fontId="1" fillId="0" borderId="8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9"/>
  <sheetViews>
    <sheetView tabSelected="1" workbookViewId="0">
      <selection activeCell="D14" sqref="D14"/>
    </sheetView>
  </sheetViews>
  <sheetFormatPr defaultColWidth="9.140625" defaultRowHeight="16.5" x14ac:dyDescent="0.3"/>
  <cols>
    <col min="1" max="1" width="44.140625" style="1" customWidth="1"/>
    <col min="2" max="2" width="13.7109375" style="1" customWidth="1"/>
    <col min="3" max="4" width="13.7109375" style="2" customWidth="1"/>
    <col min="5" max="5" width="34.5703125" style="1" customWidth="1"/>
    <col min="6" max="8" width="11.42578125" style="1" customWidth="1"/>
    <col min="9" max="16384" width="9.140625" style="1"/>
  </cols>
  <sheetData>
    <row r="2" spans="1:5" ht="17.25" thickBot="1" x14ac:dyDescent="0.35"/>
    <row r="3" spans="1:5" ht="18.75" x14ac:dyDescent="0.3">
      <c r="A3" s="4" t="s">
        <v>16</v>
      </c>
    </row>
    <row r="4" spans="1:5" ht="18.75" x14ac:dyDescent="0.3">
      <c r="A4" s="5" t="s">
        <v>4</v>
      </c>
    </row>
    <row r="5" spans="1:5" ht="17.25" thickBot="1" x14ac:dyDescent="0.35">
      <c r="A5" s="6"/>
    </row>
    <row r="6" spans="1:5" s="3" customFormat="1" ht="17.25" thickBot="1" x14ac:dyDescent="0.35">
      <c r="A6" s="24" t="s">
        <v>0</v>
      </c>
      <c r="B6" s="25" t="s">
        <v>1</v>
      </c>
      <c r="C6" s="26" t="s">
        <v>2</v>
      </c>
      <c r="D6" s="27" t="s">
        <v>3</v>
      </c>
      <c r="E6" s="3" t="s">
        <v>5</v>
      </c>
    </row>
    <row r="7" spans="1:5" x14ac:dyDescent="0.3">
      <c r="A7" s="20" t="s">
        <v>17</v>
      </c>
      <c r="B7" s="21" t="s">
        <v>18</v>
      </c>
      <c r="C7" s="22">
        <v>142500</v>
      </c>
      <c r="D7" s="23">
        <v>80000</v>
      </c>
    </row>
    <row r="8" spans="1:5" x14ac:dyDescent="0.3">
      <c r="A8" s="11" t="s">
        <v>17</v>
      </c>
      <c r="B8" s="9" t="s">
        <v>19</v>
      </c>
      <c r="C8" s="10">
        <v>200900</v>
      </c>
      <c r="D8" s="12">
        <v>60000</v>
      </c>
    </row>
    <row r="9" spans="1:5" x14ac:dyDescent="0.3">
      <c r="A9" s="11" t="s">
        <v>20</v>
      </c>
      <c r="B9" s="9" t="s">
        <v>21</v>
      </c>
      <c r="C9" s="10">
        <v>60000</v>
      </c>
      <c r="D9" s="12">
        <v>50000</v>
      </c>
    </row>
    <row r="10" spans="1:5" x14ac:dyDescent="0.3">
      <c r="A10" s="11" t="s">
        <v>13</v>
      </c>
      <c r="B10" s="9" t="s">
        <v>22</v>
      </c>
      <c r="C10" s="10">
        <v>90000</v>
      </c>
      <c r="D10" s="12">
        <v>30000</v>
      </c>
    </row>
    <row r="11" spans="1:5" x14ac:dyDescent="0.3">
      <c r="A11" s="11" t="s">
        <v>23</v>
      </c>
      <c r="B11" s="9" t="s">
        <v>24</v>
      </c>
      <c r="C11" s="10">
        <v>160000</v>
      </c>
      <c r="D11" s="12">
        <v>80000</v>
      </c>
    </row>
    <row r="12" spans="1:5" x14ac:dyDescent="0.3">
      <c r="A12" s="11" t="s">
        <v>25</v>
      </c>
      <c r="B12" s="9" t="s">
        <v>26</v>
      </c>
      <c r="C12" s="10">
        <v>65000</v>
      </c>
      <c r="D12" s="12">
        <v>50000</v>
      </c>
    </row>
    <row r="13" spans="1:5" x14ac:dyDescent="0.3">
      <c r="A13" s="11" t="s">
        <v>6</v>
      </c>
      <c r="B13" s="9" t="s">
        <v>27</v>
      </c>
      <c r="C13" s="10">
        <v>90000</v>
      </c>
      <c r="D13" s="12">
        <v>90000</v>
      </c>
    </row>
    <row r="14" spans="1:5" x14ac:dyDescent="0.3">
      <c r="A14" s="11" t="s">
        <v>70</v>
      </c>
      <c r="B14" s="9" t="s">
        <v>71</v>
      </c>
      <c r="C14" s="10">
        <v>100000</v>
      </c>
      <c r="D14" s="12">
        <v>30000</v>
      </c>
    </row>
    <row r="15" spans="1:5" s="3" customFormat="1" x14ac:dyDescent="0.3">
      <c r="A15" s="13" t="s">
        <v>64</v>
      </c>
      <c r="B15" s="7"/>
      <c r="C15" s="8">
        <f>SUM(C7:C14)</f>
        <v>908400</v>
      </c>
      <c r="D15" s="14">
        <f>SUM(D7:D14)</f>
        <v>470000</v>
      </c>
    </row>
    <row r="16" spans="1:5" ht="17.25" thickBot="1" x14ac:dyDescent="0.35">
      <c r="A16" s="28"/>
      <c r="B16" s="29"/>
      <c r="C16" s="30"/>
      <c r="D16" s="31"/>
    </row>
    <row r="17" spans="1:5" s="3" customFormat="1" ht="17.25" thickBot="1" x14ac:dyDescent="0.35">
      <c r="A17" s="24" t="s">
        <v>7</v>
      </c>
      <c r="B17" s="25" t="s">
        <v>1</v>
      </c>
      <c r="C17" s="26" t="s">
        <v>2</v>
      </c>
      <c r="D17" s="27" t="s">
        <v>3</v>
      </c>
    </row>
    <row r="18" spans="1:5" x14ac:dyDescent="0.3">
      <c r="A18" s="20" t="s">
        <v>14</v>
      </c>
      <c r="B18" s="21" t="s">
        <v>28</v>
      </c>
      <c r="C18" s="22">
        <v>250000</v>
      </c>
      <c r="D18" s="23">
        <v>10000</v>
      </c>
    </row>
    <row r="19" spans="1:5" x14ac:dyDescent="0.3">
      <c r="A19" s="20" t="s">
        <v>14</v>
      </c>
      <c r="B19" s="21" t="s">
        <v>69</v>
      </c>
      <c r="C19" s="22">
        <v>65000</v>
      </c>
      <c r="D19" s="23">
        <v>7000</v>
      </c>
    </row>
    <row r="20" spans="1:5" x14ac:dyDescent="0.3">
      <c r="A20" s="11" t="s">
        <v>29</v>
      </c>
      <c r="B20" s="9" t="s">
        <v>30</v>
      </c>
      <c r="C20" s="10">
        <v>120000</v>
      </c>
      <c r="D20" s="12">
        <v>90000</v>
      </c>
    </row>
    <row r="21" spans="1:5" x14ac:dyDescent="0.3">
      <c r="A21" s="11" t="s">
        <v>31</v>
      </c>
      <c r="B21" s="9" t="s">
        <v>32</v>
      </c>
      <c r="C21" s="10">
        <v>80000</v>
      </c>
      <c r="D21" s="12">
        <v>20000</v>
      </c>
      <c r="E21" s="1" t="s">
        <v>5</v>
      </c>
    </row>
    <row r="22" spans="1:5" x14ac:dyDescent="0.3">
      <c r="A22" s="11" t="s">
        <v>33</v>
      </c>
      <c r="B22" s="9" t="s">
        <v>34</v>
      </c>
      <c r="C22" s="10">
        <v>90000</v>
      </c>
      <c r="D22" s="12">
        <v>25000</v>
      </c>
    </row>
    <row r="23" spans="1:5" x14ac:dyDescent="0.3">
      <c r="A23" s="11" t="s">
        <v>35</v>
      </c>
      <c r="B23" s="9" t="s">
        <v>36</v>
      </c>
      <c r="C23" s="10">
        <v>160000</v>
      </c>
      <c r="D23" s="12">
        <v>20000</v>
      </c>
    </row>
    <row r="24" spans="1:5" x14ac:dyDescent="0.3">
      <c r="A24" s="11" t="s">
        <v>37</v>
      </c>
      <c r="B24" s="9" t="s">
        <v>38</v>
      </c>
      <c r="C24" s="10">
        <v>215330</v>
      </c>
      <c r="D24" s="12">
        <v>15000</v>
      </c>
    </row>
    <row r="25" spans="1:5" x14ac:dyDescent="0.3">
      <c r="A25" s="11" t="s">
        <v>37</v>
      </c>
      <c r="B25" s="9" t="s">
        <v>39</v>
      </c>
      <c r="C25" s="10">
        <v>107000</v>
      </c>
      <c r="D25" s="12">
        <v>15000</v>
      </c>
    </row>
    <row r="26" spans="1:5" x14ac:dyDescent="0.3">
      <c r="A26" s="11" t="s">
        <v>40</v>
      </c>
      <c r="B26" s="9" t="s">
        <v>41</v>
      </c>
      <c r="C26" s="10">
        <v>58000</v>
      </c>
      <c r="D26" s="12">
        <v>5000</v>
      </c>
    </row>
    <row r="27" spans="1:5" x14ac:dyDescent="0.3">
      <c r="A27" s="11" t="s">
        <v>42</v>
      </c>
      <c r="B27" s="9" t="s">
        <v>43</v>
      </c>
      <c r="C27" s="10">
        <v>85000</v>
      </c>
      <c r="D27" s="12">
        <v>40000</v>
      </c>
    </row>
    <row r="28" spans="1:5" x14ac:dyDescent="0.3">
      <c r="A28" s="11" t="s">
        <v>8</v>
      </c>
      <c r="B28" s="9" t="s">
        <v>44</v>
      </c>
      <c r="C28" s="10">
        <v>88900</v>
      </c>
      <c r="D28" s="12">
        <v>35000</v>
      </c>
    </row>
    <row r="29" spans="1:5" x14ac:dyDescent="0.3">
      <c r="A29" s="11" t="s">
        <v>15</v>
      </c>
      <c r="B29" s="9" t="s">
        <v>45</v>
      </c>
      <c r="C29" s="10">
        <v>80000</v>
      </c>
      <c r="D29" s="12">
        <v>25000</v>
      </c>
    </row>
    <row r="30" spans="1:5" x14ac:dyDescent="0.3">
      <c r="A30" s="11" t="s">
        <v>46</v>
      </c>
      <c r="B30" s="9" t="s">
        <v>47</v>
      </c>
      <c r="C30" s="10">
        <v>60000</v>
      </c>
      <c r="D30" s="12">
        <v>30000</v>
      </c>
    </row>
    <row r="31" spans="1:5" x14ac:dyDescent="0.3">
      <c r="A31" s="11" t="s">
        <v>48</v>
      </c>
      <c r="B31" s="9" t="s">
        <v>49</v>
      </c>
      <c r="C31" s="10">
        <v>210000</v>
      </c>
      <c r="D31" s="12">
        <v>90000</v>
      </c>
    </row>
    <row r="32" spans="1:5" x14ac:dyDescent="0.3">
      <c r="A32" s="11" t="s">
        <v>50</v>
      </c>
      <c r="B32" s="9" t="s">
        <v>51</v>
      </c>
      <c r="C32" s="10">
        <v>200900</v>
      </c>
      <c r="D32" s="12">
        <v>54000</v>
      </c>
    </row>
    <row r="33" spans="1:4" x14ac:dyDescent="0.3">
      <c r="A33" s="11" t="s">
        <v>52</v>
      </c>
      <c r="B33" s="9" t="s">
        <v>53</v>
      </c>
      <c r="C33" s="10">
        <v>120000</v>
      </c>
      <c r="D33" s="12">
        <v>20000</v>
      </c>
    </row>
    <row r="34" spans="1:4" x14ac:dyDescent="0.3">
      <c r="A34" s="11" t="s">
        <v>54</v>
      </c>
      <c r="B34" s="9" t="s">
        <v>55</v>
      </c>
      <c r="C34" s="10">
        <v>82500</v>
      </c>
      <c r="D34" s="12">
        <v>54000</v>
      </c>
    </row>
    <row r="35" spans="1:4" x14ac:dyDescent="0.3">
      <c r="A35" s="11"/>
      <c r="B35" s="9"/>
      <c r="C35" s="10"/>
      <c r="D35" s="12"/>
    </row>
    <row r="36" spans="1:4" s="3" customFormat="1" x14ac:dyDescent="0.3">
      <c r="A36" s="13" t="s">
        <v>64</v>
      </c>
      <c r="B36" s="7"/>
      <c r="C36" s="8">
        <f>SUM(C18:C35)</f>
        <v>2072630</v>
      </c>
      <c r="D36" s="14">
        <f>SUM(D18:D35)</f>
        <v>555000</v>
      </c>
    </row>
    <row r="37" spans="1:4" ht="17.25" thickBot="1" x14ac:dyDescent="0.35">
      <c r="A37" s="28"/>
      <c r="B37" s="29"/>
      <c r="C37" s="30"/>
      <c r="D37" s="31"/>
    </row>
    <row r="38" spans="1:4" s="3" customFormat="1" ht="17.25" thickBot="1" x14ac:dyDescent="0.35">
      <c r="A38" s="24" t="s">
        <v>12</v>
      </c>
      <c r="B38" s="25" t="s">
        <v>1</v>
      </c>
      <c r="C38" s="26" t="s">
        <v>2</v>
      </c>
      <c r="D38" s="27" t="s">
        <v>3</v>
      </c>
    </row>
    <row r="39" spans="1:4" x14ac:dyDescent="0.3">
      <c r="A39" s="20" t="s">
        <v>9</v>
      </c>
      <c r="B39" s="21" t="s">
        <v>57</v>
      </c>
      <c r="C39" s="22">
        <v>140000</v>
      </c>
      <c r="D39" s="23">
        <v>43000</v>
      </c>
    </row>
    <row r="40" spans="1:4" x14ac:dyDescent="0.3">
      <c r="A40" s="11" t="s">
        <v>58</v>
      </c>
      <c r="B40" s="9" t="s">
        <v>59</v>
      </c>
      <c r="C40" s="10">
        <v>65000</v>
      </c>
      <c r="D40" s="12">
        <v>31000</v>
      </c>
    </row>
    <row r="41" spans="1:4" x14ac:dyDescent="0.3">
      <c r="A41" s="11" t="s">
        <v>10</v>
      </c>
      <c r="B41" s="9" t="s">
        <v>60</v>
      </c>
      <c r="C41" s="10">
        <v>112000</v>
      </c>
      <c r="D41" s="12">
        <v>38000</v>
      </c>
    </row>
    <row r="42" spans="1:4" x14ac:dyDescent="0.3">
      <c r="A42" s="11" t="s">
        <v>11</v>
      </c>
      <c r="B42" s="9" t="s">
        <v>61</v>
      </c>
      <c r="C42" s="10">
        <v>65200</v>
      </c>
      <c r="D42" s="12">
        <v>22000</v>
      </c>
    </row>
    <row r="43" spans="1:4" x14ac:dyDescent="0.3">
      <c r="A43" s="11" t="s">
        <v>62</v>
      </c>
      <c r="B43" s="9" t="s">
        <v>63</v>
      </c>
      <c r="C43" s="10">
        <v>264800</v>
      </c>
      <c r="D43" s="12">
        <v>70000</v>
      </c>
    </row>
    <row r="44" spans="1:4" x14ac:dyDescent="0.3">
      <c r="A44" s="11"/>
      <c r="B44" s="9"/>
      <c r="C44" s="10"/>
      <c r="D44" s="12"/>
    </row>
    <row r="45" spans="1:4" s="3" customFormat="1" x14ac:dyDescent="0.3">
      <c r="A45" s="16" t="s">
        <v>56</v>
      </c>
      <c r="B45" s="17"/>
      <c r="C45" s="18">
        <f>SUM(C39:C44)</f>
        <v>647000</v>
      </c>
      <c r="D45" s="19">
        <f>SUM(D39:D44)</f>
        <v>204000</v>
      </c>
    </row>
    <row r="46" spans="1:4" ht="17.25" thickBot="1" x14ac:dyDescent="0.35">
      <c r="A46" s="28"/>
      <c r="B46" s="29"/>
      <c r="C46" s="30"/>
      <c r="D46" s="31"/>
    </row>
    <row r="47" spans="1:4" ht="17.25" thickBot="1" x14ac:dyDescent="0.35">
      <c r="A47" s="24" t="s">
        <v>66</v>
      </c>
      <c r="B47" s="25" t="s">
        <v>1</v>
      </c>
      <c r="C47" s="26" t="s">
        <v>2</v>
      </c>
      <c r="D47" s="27" t="s">
        <v>65</v>
      </c>
    </row>
    <row r="48" spans="1:4" x14ac:dyDescent="0.3">
      <c r="A48" s="20" t="s">
        <v>67</v>
      </c>
      <c r="B48" s="21" t="s">
        <v>68</v>
      </c>
      <c r="C48" s="22">
        <v>400000</v>
      </c>
      <c r="D48" s="23">
        <v>0</v>
      </c>
    </row>
    <row r="49" spans="1:4" ht="17.25" thickBot="1" x14ac:dyDescent="0.35">
      <c r="A49" s="15" t="s">
        <v>64</v>
      </c>
      <c r="B49" s="32"/>
      <c r="C49" s="33">
        <f>SUM(C48)</f>
        <v>400000</v>
      </c>
      <c r="D49" s="34">
        <f>SUM(D48)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JKrejcirikova</dc:creator>
  <cp:lastModifiedBy>Krejčiříková Jaroslava</cp:lastModifiedBy>
  <cp:lastPrinted>2019-02-28T14:46:37Z</cp:lastPrinted>
  <dcterms:created xsi:type="dcterms:W3CDTF">2018-02-28T13:13:39Z</dcterms:created>
  <dcterms:modified xsi:type="dcterms:W3CDTF">2019-05-23T08:34:10Z</dcterms:modified>
</cp:coreProperties>
</file>